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ассигнова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<sst xmlns="http://schemas.openxmlformats.org/spreadsheetml/2006/main" count="70" uniqueCount="70">
  <si>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</si>
  <si>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</si>
  <si>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</si>
  <si>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</si>
  <si>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</si>
  <si>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</si>
  <si>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</si>
  <si>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</si>
  <si>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</si>
  <si>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</si>
  <si>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</si>
  <si>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0707</t>
  </si>
  <si>
    <t>1001</t>
  </si>
  <si>
    <t>0500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</si>
  <si>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</si>
  <si>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</si>
  <si>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</si>
  <si>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</si>
  <si>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</si>
  <si>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</si>
  <si>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</si>
  <si>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</si>
  <si>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</si>
  <si>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</si>
  <si>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по разделам и подразделам классификации расходов</t>
  </si>
  <si>
    <t xml:space="preserve">Распределение ассигнований из бюджета  </t>
  </si>
  <si>
    <t xml:space="preserve">муниципального образования Октябрьское </t>
  </si>
  <si>
    <t>Наименование</t>
  </si>
  <si>
    <t>ИТОГО РАСХОДОВ</t>
  </si>
  <si>
    <t xml:space="preserve">   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</si>
  <si>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муниципального образования Октябрьское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</si>
  <si>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</si>
  <si>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</si>
  <si>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0106</t>
  </si>
  <si>
    <t>1101</t>
  </si>
  <si>
    <t>0801</t>
  </si>
  <si>
    <t>0800</t>
  </si>
  <si>
    <t>1100</t>
  </si>
  <si>
    <t>Физическая культура</t>
  </si>
  <si>
    <t>Физическая культура и спорт</t>
  </si>
  <si>
    <t>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</si>
  <si>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</si>
  <si>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</si>
  <si>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>0804</t>
  </si>
  <si>
    <t xml:space="preserve">Культура, кинематография </t>
  </si>
  <si>
    <t>0111</t>
  </si>
  <si>
    <t>0113</t>
  </si>
  <si>
    <t>Резервные фонды</t>
  </si>
  <si>
    <t>Другие общегосударственные вопросы</t>
  </si>
  <si>
    <t>0400</t>
  </si>
  <si>
    <t>Национальная экономика</t>
  </si>
  <si>
    <t>Жилищное хозяйство</t>
  </si>
  <si>
    <t>0501</t>
  </si>
  <si>
    <t>тыс.руб.</t>
  </si>
  <si>
    <t>Связь и информатика</t>
  </si>
  <si>
    <t>0410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</si>
  <si>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</si>
  <si>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</si>
  <si>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</si>
  <si>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0412</t>
  </si>
  <si>
    <t>0406</t>
  </si>
  <si>
    <t>Водное хозяйство</t>
  </si>
  <si>
    <t xml:space="preserve">Вязниковского района Владимирской области на 2018 год  </t>
  </si>
  <si>
    <t xml:space="preserve">План на 2018 год    </t>
  </si>
  <si>
    <t>Дорожное хозяйство (дорожные фонды)</t>
  </si>
  <si>
    <t>0409</t>
  </si>
  <si>
    <t xml:space="preserve">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</si>
  <si>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от   18.12.2017  № </t>
  </si>
  <si>
    <t xml:space="preserve"> от 18.12.2017</t>
  </si>
  <si>
    <t>№ 82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</si>
</sst>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  <numFmt numFmtId="176" formatCode="[$€-2]\ ###,000_);[Red]\([$€-2]\ ###,000\)"/>
  </numFmts>
  <fonts count="50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1" fontId="12" fillId="0" borderId="0" xfId="0" applyNumberFormat="1" applyFont="1" applyAlignment="1">
      <alignment/>
    </xf>
    <xf numFmtId="175" fontId="14" fillId="0" borderId="10" xfId="0" applyNumberFormat="1" applyFont="1" applyBorder="1" applyAlignment="1">
      <alignment horizontal="center"/>
    </xf>
    <xf numFmtId="175" fontId="13" fillId="0" borderId="10" xfId="0" applyNumberFormat="1" applyFont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justify" wrapText="1"/>
    </xf>
    <xf numFmtId="49" fontId="13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Fill="1" applyBorder="1" applyAlignment="1">
      <alignment horizontal="justify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justify" wrapText="1"/>
    </xf>
    <xf numFmtId="175" fontId="13" fillId="0" borderId="10" xfId="6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20" zoomScaleNormal="120" zoomScalePageLayoutView="0" workbookViewId="0" topLeftCell="A1">
      <selection activeCell="E5" sqref="E5"/>
    </sheetView>
  </sheetViews>
  <sheetFormatPr defaultColWidth="9.00390625" defaultRowHeight="12.75"/>
  <cols>
    <col min="1" max="1" width="61.25390625" style="0" customWidth="1"/>
    <col min="2" max="2" width="16.375" style="0" customWidth="1"/>
    <col min="3" max="3" width="19.25390625" style="0" customWidth="1"/>
    <col min="4" max="4" width="11.875" style="0" customWidth="1"/>
  </cols>
  <sheetData>
    <row r="1" spans="1:5" ht="12.75">
      <c r="A1" s="47" t="s">
        <v>66</v>
      </c>
      <c r="B1" s="47"/>
      <c r="C1" s="47"/>
      <c r="D1" s="5"/>
      <c r="E1" s="5"/>
    </row>
    <row r="2" spans="1:5" ht="12.75">
      <c r="A2" s="28" t="s">
        <v>29</v>
      </c>
      <c r="B2" s="28"/>
      <c r="C2" s="28"/>
      <c r="D2" s="6"/>
      <c r="E2" s="6"/>
    </row>
    <row r="3" spans="1:5" ht="12.75">
      <c r="A3" s="56" t="s">
        <v>30</v>
      </c>
      <c r="B3" s="56"/>
      <c r="C3" s="56"/>
      <c r="D3" s="9"/>
      <c r="E3" s="6"/>
    </row>
    <row r="4" spans="1:5" ht="12.75" customHeight="1">
      <c r="A4" s="33" t="s">
        <v>67</v>
      </c>
      <c r="B4" s="33" t="s">
        <v>68</v>
      </c>
      <c r="C4" s="33" t="s">
        <v>69</v>
      </c>
      <c r="D4" s="6"/>
      <c r="E4" s="6"/>
    </row>
    <row r="5" spans="1:4" ht="24" customHeight="1">
      <c r="A5" s="48" t="s">
        <v>25</v>
      </c>
      <c r="B5" s="48"/>
      <c r="C5" s="48"/>
      <c r="D5" s="10"/>
    </row>
    <row r="6" spans="1:4" ht="18.75">
      <c r="A6" s="48" t="s">
        <v>26</v>
      </c>
      <c r="B6" s="48"/>
      <c r="C6" s="48"/>
      <c r="D6" s="10"/>
    </row>
    <row r="7" spans="1:4" ht="18.75">
      <c r="A7" s="48" t="s">
        <v>62</v>
      </c>
      <c r="B7" s="48"/>
      <c r="C7" s="48"/>
      <c r="D7" s="10"/>
    </row>
    <row r="8" spans="1:4" ht="18.75">
      <c r="A8" s="49" t="s">
        <v>24</v>
      </c>
      <c r="B8" s="49"/>
      <c r="C8" s="49"/>
      <c r="D8" s="4"/>
    </row>
    <row r="9" spans="1:4" ht="18.75" customHeight="1">
      <c r="A9" s="15"/>
      <c r="B9" s="16"/>
      <c r="C9" s="46" t="s">
        <v>53</v>
      </c>
      <c r="D9" s="8"/>
    </row>
    <row r="10" spans="1:4" ht="12.75" customHeight="1">
      <c r="A10" s="50" t="s">
        <v>27</v>
      </c>
      <c r="B10" s="52" t="s">
        <v>9</v>
      </c>
      <c r="C10" s="54" t="s">
        <v>63</v>
      </c>
      <c r="D10" s="11"/>
    </row>
    <row r="11" spans="1:4" ht="39.75" customHeight="1">
      <c r="A11" s="51"/>
      <c r="B11" s="53"/>
      <c r="C11" s="55"/>
      <c r="D11" s="11"/>
    </row>
    <row r="12" spans="1:4" ht="17.25" customHeight="1">
      <c r="A12" s="17" t="s">
        <v>14</v>
      </c>
      <c r="B12" s="18" t="s">
        <v>15</v>
      </c>
      <c r="C12" s="29">
        <f>C13+C14+C15+C16</f>
        <v>6912.9</v>
      </c>
      <c r="D12" s="12"/>
    </row>
    <row r="13" spans="1:4" ht="47.25" customHeight="1">
      <c r="A13" s="35" t="s">
        <v>16</v>
      </c>
      <c r="B13" s="20" t="s">
        <v>10</v>
      </c>
      <c r="C13" s="30">
        <v>4459.7</v>
      </c>
      <c r="D13" s="13"/>
    </row>
    <row r="14" spans="1:4" ht="45" customHeight="1">
      <c r="A14" s="35" t="s">
        <v>41</v>
      </c>
      <c r="B14" s="20" t="s">
        <v>33</v>
      </c>
      <c r="C14" s="30">
        <v>200</v>
      </c>
      <c r="D14" s="13"/>
    </row>
    <row r="15" spans="1:4" ht="15.75" customHeight="1">
      <c r="A15" s="35" t="s">
        <v>47</v>
      </c>
      <c r="B15" s="20" t="s">
        <v>45</v>
      </c>
      <c r="C15" s="30">
        <v>10</v>
      </c>
      <c r="D15" s="13"/>
    </row>
    <row r="16" spans="1:4" ht="17.25" customHeight="1">
      <c r="A16" s="35" t="s">
        <v>48</v>
      </c>
      <c r="B16" s="20" t="s">
        <v>46</v>
      </c>
      <c r="C16" s="30">
        <v>2243.2</v>
      </c>
      <c r="D16" s="13"/>
    </row>
    <row r="17" spans="1:4" ht="15" customHeight="1">
      <c r="A17" s="22" t="s">
        <v>20</v>
      </c>
      <c r="B17" s="18" t="s">
        <v>19</v>
      </c>
      <c r="C17" s="29">
        <f>SUM(C18)</f>
        <v>170.7</v>
      </c>
      <c r="D17" s="12"/>
    </row>
    <row r="18" spans="1:4" ht="17.25" customHeight="1">
      <c r="A18" s="19" t="s">
        <v>21</v>
      </c>
      <c r="B18" s="20" t="s">
        <v>22</v>
      </c>
      <c r="C18" s="30">
        <v>170.7</v>
      </c>
      <c r="D18" s="13"/>
    </row>
    <row r="19" spans="1:4" ht="26.25" customHeight="1">
      <c r="A19" s="36" t="s">
        <v>0</v>
      </c>
      <c r="B19" s="18" t="s">
        <v>1</v>
      </c>
      <c r="C19" s="29">
        <f>SUM(C20:C20)+C21</f>
        <v>574.4</v>
      </c>
      <c r="D19" s="12"/>
    </row>
    <row r="20" spans="1:4" ht="45" customHeight="1">
      <c r="A20" s="34" t="s">
        <v>31</v>
      </c>
      <c r="B20" s="20" t="s">
        <v>32</v>
      </c>
      <c r="C20" s="30">
        <v>572.4</v>
      </c>
      <c r="D20" s="12"/>
    </row>
    <row r="21" spans="1:4" ht="27" customHeight="1">
      <c r="A21" s="19" t="s">
        <v>57</v>
      </c>
      <c r="B21" s="20" t="s">
        <v>56</v>
      </c>
      <c r="C21" s="30">
        <v>2</v>
      </c>
      <c r="D21" s="12"/>
    </row>
    <row r="22" spans="1:4" s="44" customFormat="1" ht="15.75" customHeight="1">
      <c r="A22" s="22" t="s">
        <v>50</v>
      </c>
      <c r="B22" s="18" t="s">
        <v>49</v>
      </c>
      <c r="C22" s="29">
        <f>C23+C26+C27+C24+C25</f>
        <v>1733.3</v>
      </c>
      <c r="D22" s="12"/>
    </row>
    <row r="23" spans="1:4" ht="16.5" customHeight="1" hidden="1">
      <c r="A23" s="19"/>
      <c r="B23" s="20"/>
      <c r="C23" s="30"/>
      <c r="D23" s="13"/>
    </row>
    <row r="24" spans="1:4" ht="14.25" customHeight="1">
      <c r="A24" s="19" t="s">
        <v>61</v>
      </c>
      <c r="B24" s="20" t="s">
        <v>60</v>
      </c>
      <c r="C24" s="30">
        <v>12.5</v>
      </c>
      <c r="D24" s="13"/>
    </row>
    <row r="25" spans="1:4" ht="14.25" customHeight="1">
      <c r="A25" s="35" t="s">
        <v>64</v>
      </c>
      <c r="B25" s="20" t="s">
        <v>65</v>
      </c>
      <c r="C25" s="30">
        <v>1450</v>
      </c>
      <c r="D25" s="13"/>
    </row>
    <row r="26" spans="1:4" ht="14.25" customHeight="1">
      <c r="A26" s="35" t="s">
        <v>54</v>
      </c>
      <c r="B26" s="20" t="s">
        <v>55</v>
      </c>
      <c r="C26" s="30">
        <v>270.6</v>
      </c>
      <c r="D26" s="13"/>
    </row>
    <row r="27" spans="1:4" ht="16.5" customHeight="1">
      <c r="A27" s="45" t="s">
        <v>58</v>
      </c>
      <c r="B27" s="20" t="s">
        <v>59</v>
      </c>
      <c r="C27" s="30">
        <v>0.2</v>
      </c>
      <c r="D27" s="13"/>
    </row>
    <row r="28" spans="1:4" ht="11.25" customHeight="1">
      <c r="A28" s="22" t="s">
        <v>2</v>
      </c>
      <c r="B28" s="18" t="s">
        <v>13</v>
      </c>
      <c r="C28" s="29">
        <f>C29+C30</f>
        <v>3439.4</v>
      </c>
      <c r="D28" s="12"/>
    </row>
    <row r="29" spans="1:4" ht="14.25" customHeight="1">
      <c r="A29" s="19" t="s">
        <v>51</v>
      </c>
      <c r="B29" s="20" t="s">
        <v>52</v>
      </c>
      <c r="C29" s="30">
        <v>1448.4</v>
      </c>
      <c r="D29" s="12"/>
    </row>
    <row r="30" spans="1:4" ht="13.5" customHeight="1">
      <c r="A30" s="19" t="s">
        <v>18</v>
      </c>
      <c r="B30" s="20" t="s">
        <v>17</v>
      </c>
      <c r="C30" s="30">
        <v>1991</v>
      </c>
      <c r="D30" s="13"/>
    </row>
    <row r="31" spans="1:4" ht="13.5" customHeight="1">
      <c r="A31" s="23" t="s">
        <v>3</v>
      </c>
      <c r="B31" s="24" t="s">
        <v>4</v>
      </c>
      <c r="C31" s="31">
        <f>SUM(C32)</f>
        <v>31</v>
      </c>
      <c r="D31" s="12"/>
    </row>
    <row r="32" spans="1:4" ht="15" customHeight="1">
      <c r="A32" s="25" t="s">
        <v>5</v>
      </c>
      <c r="B32" s="26" t="s">
        <v>11</v>
      </c>
      <c r="C32" s="32">
        <v>31</v>
      </c>
      <c r="D32" s="13"/>
    </row>
    <row r="33" spans="1:4" ht="14.25" customHeight="1">
      <c r="A33" s="37" t="s">
        <v>44</v>
      </c>
      <c r="B33" s="24" t="s">
        <v>36</v>
      </c>
      <c r="C33" s="31">
        <f>C34+C35</f>
        <v>7653.299999999999</v>
      </c>
      <c r="D33" s="13"/>
    </row>
    <row r="34" spans="1:4" ht="15" customHeight="1">
      <c r="A34" s="38" t="s">
        <v>40</v>
      </c>
      <c r="B34" s="26" t="s">
        <v>35</v>
      </c>
      <c r="C34" s="32">
        <v>6802.9</v>
      </c>
      <c r="D34" s="13"/>
    </row>
    <row r="35" spans="1:4" ht="15.75" customHeight="1">
      <c r="A35" s="43" t="s">
        <v>42</v>
      </c>
      <c r="B35" s="26" t="s">
        <v>43</v>
      </c>
      <c r="C35" s="32">
        <v>850.4</v>
      </c>
      <c r="D35" s="13"/>
    </row>
    <row r="36" spans="1:4" ht="12" customHeight="1">
      <c r="A36" s="27" t="s">
        <v>6</v>
      </c>
      <c r="B36" s="18" t="s">
        <v>7</v>
      </c>
      <c r="C36" s="29">
        <f>SUM(C37:C37)</f>
        <v>189.7</v>
      </c>
      <c r="D36" s="12"/>
    </row>
    <row r="37" spans="1:4" ht="16.5" customHeight="1">
      <c r="A37" s="21" t="s">
        <v>8</v>
      </c>
      <c r="B37" s="20" t="s">
        <v>12</v>
      </c>
      <c r="C37" s="30">
        <v>189.7</v>
      </c>
      <c r="D37" s="13"/>
    </row>
    <row r="38" spans="1:4" ht="16.5" customHeight="1">
      <c r="A38" s="27" t="s">
        <v>39</v>
      </c>
      <c r="B38" s="18" t="s">
        <v>37</v>
      </c>
      <c r="C38" s="29">
        <f>C39</f>
        <v>106.6</v>
      </c>
      <c r="D38" s="13"/>
    </row>
    <row r="39" spans="1:4" s="7" customFormat="1" ht="15.75" customHeight="1">
      <c r="A39" s="39" t="s">
        <v>38</v>
      </c>
      <c r="B39" s="20" t="s">
        <v>34</v>
      </c>
      <c r="C39" s="40">
        <v>106.6</v>
      </c>
      <c r="D39" s="13"/>
    </row>
    <row r="40" spans="1:4" ht="18.75" customHeight="1">
      <c r="A40" s="22" t="s">
        <v>28</v>
      </c>
      <c r="B40" s="18" t="s">
        <v>23</v>
      </c>
      <c r="C40" s="29">
        <f>C12+C17+C19+C28+C31+C33+C36+C38+C22</f>
        <v>20811.299999999996</v>
      </c>
      <c r="D40" s="14"/>
    </row>
    <row r="41" spans="1:4" ht="14.25">
      <c r="A41" s="1"/>
      <c r="B41" s="2"/>
      <c r="C41" s="3"/>
      <c r="D41" s="3"/>
    </row>
    <row r="42" spans="3:5" ht="12.75">
      <c r="C42" s="41"/>
      <c r="D42" s="42"/>
      <c r="E42" s="42"/>
    </row>
    <row r="43" spans="3:5" ht="12.75">
      <c r="C43" s="42"/>
      <c r="D43" s="42"/>
      <c r="E43" s="42"/>
    </row>
    <row r="44" spans="3:5" ht="12.75">
      <c r="C44" s="42"/>
      <c r="D44" s="42"/>
      <c r="E44" s="42"/>
    </row>
    <row r="45" spans="3:5" ht="12.75">
      <c r="C45" s="42"/>
      <c r="D45" s="42"/>
      <c r="E45" s="42"/>
    </row>
  </sheetData>
  <sheetProtection/>
  <mergeCells count="9">
    <mergeCell ref="A1:C1"/>
    <mergeCell ref="A5:C5"/>
    <mergeCell ref="A6:C6"/>
    <mergeCell ref="A8:C8"/>
    <mergeCell ref="A10:A11"/>
    <mergeCell ref="B10:B11"/>
    <mergeCell ref="C10:C11"/>
    <mergeCell ref="A7:C7"/>
    <mergeCell ref="A3:C3"/>
  </mergeCells>
  <printOptions/>
  <pageMargins left="0.51" right="0.16" top="0.59" bottom="0.59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2017-12-08T07:48:51Z</cp:lastPrinted>
  <dcterms:created xsi:type="dcterms:W3CDTF">2003-08-18T06:31:02Z</dcterms:created>
  <dcterms:modified xsi:type="dcterms:W3CDTF">2017-12-19T11:07:54Z</dcterms:modified>
  <cp:category/>
  <cp:version/>
  <cp:contentType/>
  <cp:contentStatus/>
</cp:coreProperties>
</file>